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ilha de Custo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<sst xmlns="http://schemas.openxmlformats.org/spreadsheetml/2006/main" count="35" uniqueCount="35">
  <si>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PLANILHA DE CUSTO:</t>
  </si>
  <si>
    <t>MONTANTE "A"</t>
  </si>
  <si>
    <t>Qt</t>
  </si>
  <si>
    <t>Categoria</t>
  </si>
  <si>
    <t>Salário</t>
  </si>
  <si>
    <t>Adicional</t>
  </si>
  <si>
    <t xml:space="preserve">Soma </t>
  </si>
  <si>
    <t>Total</t>
  </si>
  <si>
    <t>Funcionários</t>
  </si>
  <si>
    <t>TOTAL DA REMUNERAÇÃO</t>
  </si>
  <si>
    <t>Encargos Sociais</t>
  </si>
  <si>
    <t>TOTAL MONTANTE "A"</t>
  </si>
  <si>
    <t>MONTANTE "B"</t>
  </si>
  <si>
    <t>Valor</t>
  </si>
  <si>
    <t>Desconto Funcionário</t>
  </si>
  <si>
    <t>Materiais e Equipamentos</t>
  </si>
  <si>
    <t>Uniformes / EPIs</t>
  </si>
  <si>
    <t>Vale Transporte</t>
  </si>
  <si>
    <t>Cesta Básica</t>
  </si>
  <si>
    <t>Tiquete Alimentação</t>
  </si>
  <si>
    <t>TOTAL DO MONTANTE "B"</t>
  </si>
  <si>
    <t>TOTAL DOS MONTANTES "A+B"</t>
  </si>
  <si>
    <t>MONTANTE "C"</t>
  </si>
  <si>
    <t>Porcentagem</t>
  </si>
  <si>
    <t>PIS</t>
  </si>
  <si>
    <t>COFINS</t>
  </si>
  <si>
    <t>ISS</t>
  </si>
  <si>
    <t>Despesas indiretas</t>
  </si>
  <si>
    <t xml:space="preserve">Lucro </t>
  </si>
  <si>
    <t>TOTAL DO MONTANTE "C"</t>
  </si>
  <si>
    <t>VALOR TOTAL MENSAL (MONTANTE A+B+C)</t>
  </si>
  <si>
    <t>VALOR TOTAL DO CONTRATO</t>
  </si>
  <si>
    <t>Controlador de Acesso</t>
  </si>
  <si>
    <t>Contribuição Assistencial Social e Familiar</t>
  </si>
  <si>
    <t>LOCAIS: Prédio Administrativo SAAE e Reservatório do Jardim Ubirama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</si>
</sst>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3">
    <font>
      <sz val="10"/>
      <name val="Arial"/>
      <family val="2"/>
    </font>
    <font>
      <sz val="9"/>
      <color indexed="10"/>
      <name val="Geneva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1" fillId="0" borderId="0">
      <alignment/>
      <protection/>
    </xf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49" applyFont="1" applyBorder="1" applyAlignment="1">
      <alignment horizontal="right" vertical="center" wrapText="1"/>
      <protection/>
    </xf>
    <xf numFmtId="0" fontId="3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9" fontId="5" fillId="33" borderId="11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 wrapText="1"/>
    </xf>
    <xf numFmtId="4" fontId="6" fillId="0" borderId="15" xfId="0" applyNumberFormat="1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vertical="center"/>
    </xf>
    <xf numFmtId="4" fontId="6" fillId="0" borderId="1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0" fontId="6" fillId="0" borderId="11" xfId="0" applyNumberFormat="1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4" fontId="5" fillId="33" borderId="13" xfId="0" applyNumberFormat="1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" fontId="6" fillId="33" borderId="21" xfId="0" applyNumberFormat="1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" fontId="5" fillId="33" borderId="19" xfId="0" applyNumberFormat="1" applyFont="1" applyFill="1" applyBorder="1" applyAlignment="1">
      <alignment vertical="center"/>
    </xf>
    <xf numFmtId="4" fontId="6" fillId="33" borderId="13" xfId="0" applyNumberFormat="1" applyFont="1" applyFill="1" applyBorder="1" applyAlignment="1">
      <alignment vertical="center"/>
    </xf>
    <xf numFmtId="10" fontId="6" fillId="0" borderId="0" xfId="0" applyNumberFormat="1" applyFont="1" applyBorder="1" applyAlignment="1">
      <alignment vertical="center"/>
    </xf>
    <xf numFmtId="4" fontId="6" fillId="0" borderId="0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7" fillId="34" borderId="14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4" fontId="7" fillId="34" borderId="15" xfId="0" applyNumberFormat="1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ncel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Incorreto" xfId="45"/>
    <cellStyle name="Currency" xfId="46"/>
    <cellStyle name="Currency [0]" xfId="47"/>
    <cellStyle name="Neutra" xfId="48"/>
    <cellStyle name="Normal 2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66675</xdr:rowOff>
    </xdr:from>
    <xdr:to>
      <xdr:col>0</xdr:col>
      <xdr:colOff>19050</xdr:colOff>
      <xdr:row>45</xdr:row>
      <xdr:rowOff>104775</xdr:rowOff>
    </xdr:to>
    <xdr:sp>
      <xdr:nvSpPr>
        <xdr:cNvPr id="1" name="Rectangle 183"/>
        <xdr:cNvSpPr>
          <a:spLocks/>
        </xdr:cNvSpPr>
      </xdr:nvSpPr>
      <xdr:spPr>
        <a:xfrm>
          <a:off x="0" y="7724775"/>
          <a:ext cx="19050" cy="3810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66675</xdr:rowOff>
    </xdr:from>
    <xdr:to>
      <xdr:col>0</xdr:col>
      <xdr:colOff>19050</xdr:colOff>
      <xdr:row>45</xdr:row>
      <xdr:rowOff>104775</xdr:rowOff>
    </xdr:to>
    <xdr:sp>
      <xdr:nvSpPr>
        <xdr:cNvPr id="2" name="Rectangle 190"/>
        <xdr:cNvSpPr>
          <a:spLocks/>
        </xdr:cNvSpPr>
      </xdr:nvSpPr>
      <xdr:spPr>
        <a:xfrm>
          <a:off x="0" y="7724775"/>
          <a:ext cx="19050" cy="3810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66675</xdr:rowOff>
    </xdr:from>
    <xdr:to>
      <xdr:col>0</xdr:col>
      <xdr:colOff>19050</xdr:colOff>
      <xdr:row>45</xdr:row>
      <xdr:rowOff>104775</xdr:rowOff>
    </xdr:to>
    <xdr:sp>
      <xdr:nvSpPr>
        <xdr:cNvPr id="3" name="Rectangle 197"/>
        <xdr:cNvSpPr>
          <a:spLocks/>
        </xdr:cNvSpPr>
      </xdr:nvSpPr>
      <xdr:spPr>
        <a:xfrm>
          <a:off x="0" y="7724775"/>
          <a:ext cx="19050" cy="3810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66675</xdr:rowOff>
    </xdr:from>
    <xdr:to>
      <xdr:col>0</xdr:col>
      <xdr:colOff>19050</xdr:colOff>
      <xdr:row>45</xdr:row>
      <xdr:rowOff>104775</xdr:rowOff>
    </xdr:to>
    <xdr:sp>
      <xdr:nvSpPr>
        <xdr:cNvPr id="4" name="Rectangle 299"/>
        <xdr:cNvSpPr>
          <a:spLocks/>
        </xdr:cNvSpPr>
      </xdr:nvSpPr>
      <xdr:spPr>
        <a:xfrm>
          <a:off x="0" y="7724775"/>
          <a:ext cx="19050" cy="3810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66675</xdr:rowOff>
    </xdr:from>
    <xdr:to>
      <xdr:col>0</xdr:col>
      <xdr:colOff>19050</xdr:colOff>
      <xdr:row>45</xdr:row>
      <xdr:rowOff>104775</xdr:rowOff>
    </xdr:to>
    <xdr:sp>
      <xdr:nvSpPr>
        <xdr:cNvPr id="5" name="Rectangle 306"/>
        <xdr:cNvSpPr>
          <a:spLocks/>
        </xdr:cNvSpPr>
      </xdr:nvSpPr>
      <xdr:spPr>
        <a:xfrm>
          <a:off x="0" y="7724775"/>
          <a:ext cx="19050" cy="3810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66675</xdr:rowOff>
    </xdr:from>
    <xdr:to>
      <xdr:col>0</xdr:col>
      <xdr:colOff>19050</xdr:colOff>
      <xdr:row>45</xdr:row>
      <xdr:rowOff>104775</xdr:rowOff>
    </xdr:to>
    <xdr:sp>
      <xdr:nvSpPr>
        <xdr:cNvPr id="6" name="Rectangle 313"/>
        <xdr:cNvSpPr>
          <a:spLocks/>
        </xdr:cNvSpPr>
      </xdr:nvSpPr>
      <xdr:spPr>
        <a:xfrm>
          <a:off x="0" y="7724775"/>
          <a:ext cx="19050" cy="3810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66675</xdr:rowOff>
    </xdr:from>
    <xdr:to>
      <xdr:col>0</xdr:col>
      <xdr:colOff>19050</xdr:colOff>
      <xdr:row>45</xdr:row>
      <xdr:rowOff>104775</xdr:rowOff>
    </xdr:to>
    <xdr:sp>
      <xdr:nvSpPr>
        <xdr:cNvPr id="7" name="Rectangle 355"/>
        <xdr:cNvSpPr>
          <a:spLocks/>
        </xdr:cNvSpPr>
      </xdr:nvSpPr>
      <xdr:spPr>
        <a:xfrm>
          <a:off x="0" y="7724775"/>
          <a:ext cx="19050" cy="3810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66675</xdr:rowOff>
    </xdr:from>
    <xdr:to>
      <xdr:col>0</xdr:col>
      <xdr:colOff>19050</xdr:colOff>
      <xdr:row>45</xdr:row>
      <xdr:rowOff>104775</xdr:rowOff>
    </xdr:to>
    <xdr:sp>
      <xdr:nvSpPr>
        <xdr:cNvPr id="8" name="Rectangle 357"/>
        <xdr:cNvSpPr>
          <a:spLocks/>
        </xdr:cNvSpPr>
      </xdr:nvSpPr>
      <xdr:spPr>
        <a:xfrm>
          <a:off x="0" y="7724775"/>
          <a:ext cx="19050" cy="3810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66675</xdr:rowOff>
    </xdr:from>
    <xdr:to>
      <xdr:col>0</xdr:col>
      <xdr:colOff>19050</xdr:colOff>
      <xdr:row>45</xdr:row>
      <xdr:rowOff>104775</xdr:rowOff>
    </xdr:to>
    <xdr:sp>
      <xdr:nvSpPr>
        <xdr:cNvPr id="9" name="Rectangle 359"/>
        <xdr:cNvSpPr>
          <a:spLocks/>
        </xdr:cNvSpPr>
      </xdr:nvSpPr>
      <xdr:spPr>
        <a:xfrm>
          <a:off x="0" y="7724775"/>
          <a:ext cx="19050" cy="3810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66675</xdr:rowOff>
    </xdr:from>
    <xdr:to>
      <xdr:col>0</xdr:col>
      <xdr:colOff>19050</xdr:colOff>
      <xdr:row>45</xdr:row>
      <xdr:rowOff>104775</xdr:rowOff>
    </xdr:to>
    <xdr:sp>
      <xdr:nvSpPr>
        <xdr:cNvPr id="10" name="Rectangle 361"/>
        <xdr:cNvSpPr>
          <a:spLocks/>
        </xdr:cNvSpPr>
      </xdr:nvSpPr>
      <xdr:spPr>
        <a:xfrm>
          <a:off x="0" y="7724775"/>
          <a:ext cx="19050" cy="3810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66675</xdr:rowOff>
    </xdr:from>
    <xdr:to>
      <xdr:col>0</xdr:col>
      <xdr:colOff>19050</xdr:colOff>
      <xdr:row>45</xdr:row>
      <xdr:rowOff>104775</xdr:rowOff>
    </xdr:to>
    <xdr:sp>
      <xdr:nvSpPr>
        <xdr:cNvPr id="11" name="Rectangle 363"/>
        <xdr:cNvSpPr>
          <a:spLocks/>
        </xdr:cNvSpPr>
      </xdr:nvSpPr>
      <xdr:spPr>
        <a:xfrm>
          <a:off x="0" y="7724775"/>
          <a:ext cx="19050" cy="3810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66675</xdr:rowOff>
    </xdr:from>
    <xdr:to>
      <xdr:col>0</xdr:col>
      <xdr:colOff>19050</xdr:colOff>
      <xdr:row>45</xdr:row>
      <xdr:rowOff>104775</xdr:rowOff>
    </xdr:to>
    <xdr:sp>
      <xdr:nvSpPr>
        <xdr:cNvPr id="12" name="Rectangle 365"/>
        <xdr:cNvSpPr>
          <a:spLocks/>
        </xdr:cNvSpPr>
      </xdr:nvSpPr>
      <xdr:spPr>
        <a:xfrm>
          <a:off x="0" y="7724775"/>
          <a:ext cx="19050" cy="3810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66675</xdr:rowOff>
    </xdr:from>
    <xdr:to>
      <xdr:col>0</xdr:col>
      <xdr:colOff>19050</xdr:colOff>
      <xdr:row>45</xdr:row>
      <xdr:rowOff>104775</xdr:rowOff>
    </xdr:to>
    <xdr:sp>
      <xdr:nvSpPr>
        <xdr:cNvPr id="13" name="Rectangle 489"/>
        <xdr:cNvSpPr>
          <a:spLocks/>
        </xdr:cNvSpPr>
      </xdr:nvSpPr>
      <xdr:spPr>
        <a:xfrm>
          <a:off x="0" y="7724775"/>
          <a:ext cx="19050" cy="3810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66675</xdr:rowOff>
    </xdr:from>
    <xdr:to>
      <xdr:col>0</xdr:col>
      <xdr:colOff>19050</xdr:colOff>
      <xdr:row>45</xdr:row>
      <xdr:rowOff>104775</xdr:rowOff>
    </xdr:to>
    <xdr:sp>
      <xdr:nvSpPr>
        <xdr:cNvPr id="14" name="Rectangle 491"/>
        <xdr:cNvSpPr>
          <a:spLocks/>
        </xdr:cNvSpPr>
      </xdr:nvSpPr>
      <xdr:spPr>
        <a:xfrm>
          <a:off x="0" y="7724775"/>
          <a:ext cx="19050" cy="3810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66675</xdr:rowOff>
    </xdr:from>
    <xdr:to>
      <xdr:col>0</xdr:col>
      <xdr:colOff>19050</xdr:colOff>
      <xdr:row>45</xdr:row>
      <xdr:rowOff>104775</xdr:rowOff>
    </xdr:to>
    <xdr:sp>
      <xdr:nvSpPr>
        <xdr:cNvPr id="15" name="Rectangle 493"/>
        <xdr:cNvSpPr>
          <a:spLocks/>
        </xdr:cNvSpPr>
      </xdr:nvSpPr>
      <xdr:spPr>
        <a:xfrm>
          <a:off x="0" y="7724775"/>
          <a:ext cx="19050" cy="3810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66675</xdr:rowOff>
    </xdr:from>
    <xdr:to>
      <xdr:col>0</xdr:col>
      <xdr:colOff>19050</xdr:colOff>
      <xdr:row>45</xdr:row>
      <xdr:rowOff>104775</xdr:rowOff>
    </xdr:to>
    <xdr:sp>
      <xdr:nvSpPr>
        <xdr:cNvPr id="16" name="Rectangle 495"/>
        <xdr:cNvSpPr>
          <a:spLocks/>
        </xdr:cNvSpPr>
      </xdr:nvSpPr>
      <xdr:spPr>
        <a:xfrm>
          <a:off x="0" y="7724775"/>
          <a:ext cx="19050" cy="3810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66675</xdr:rowOff>
    </xdr:from>
    <xdr:to>
      <xdr:col>0</xdr:col>
      <xdr:colOff>19050</xdr:colOff>
      <xdr:row>45</xdr:row>
      <xdr:rowOff>104775</xdr:rowOff>
    </xdr:to>
    <xdr:sp>
      <xdr:nvSpPr>
        <xdr:cNvPr id="17" name="Rectangle 497"/>
        <xdr:cNvSpPr>
          <a:spLocks/>
        </xdr:cNvSpPr>
      </xdr:nvSpPr>
      <xdr:spPr>
        <a:xfrm>
          <a:off x="0" y="7724775"/>
          <a:ext cx="19050" cy="3810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66675</xdr:rowOff>
    </xdr:from>
    <xdr:to>
      <xdr:col>0</xdr:col>
      <xdr:colOff>19050</xdr:colOff>
      <xdr:row>45</xdr:row>
      <xdr:rowOff>104775</xdr:rowOff>
    </xdr:to>
    <xdr:sp>
      <xdr:nvSpPr>
        <xdr:cNvPr id="18" name="Rectangle 499"/>
        <xdr:cNvSpPr>
          <a:spLocks/>
        </xdr:cNvSpPr>
      </xdr:nvSpPr>
      <xdr:spPr>
        <a:xfrm>
          <a:off x="0" y="7724775"/>
          <a:ext cx="19050" cy="3810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66675</xdr:rowOff>
    </xdr:from>
    <xdr:to>
      <xdr:col>0</xdr:col>
      <xdr:colOff>19050</xdr:colOff>
      <xdr:row>45</xdr:row>
      <xdr:rowOff>104775</xdr:rowOff>
    </xdr:to>
    <xdr:sp>
      <xdr:nvSpPr>
        <xdr:cNvPr id="19" name="Rectangle 905"/>
        <xdr:cNvSpPr>
          <a:spLocks/>
        </xdr:cNvSpPr>
      </xdr:nvSpPr>
      <xdr:spPr>
        <a:xfrm>
          <a:off x="0" y="7724775"/>
          <a:ext cx="19050" cy="3810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66675</xdr:rowOff>
    </xdr:from>
    <xdr:to>
      <xdr:col>0</xdr:col>
      <xdr:colOff>19050</xdr:colOff>
      <xdr:row>45</xdr:row>
      <xdr:rowOff>104775</xdr:rowOff>
    </xdr:to>
    <xdr:sp>
      <xdr:nvSpPr>
        <xdr:cNvPr id="20" name="Rectangle 912"/>
        <xdr:cNvSpPr>
          <a:spLocks/>
        </xdr:cNvSpPr>
      </xdr:nvSpPr>
      <xdr:spPr>
        <a:xfrm>
          <a:off x="0" y="7724775"/>
          <a:ext cx="19050" cy="3810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66675</xdr:rowOff>
    </xdr:from>
    <xdr:to>
      <xdr:col>0</xdr:col>
      <xdr:colOff>19050</xdr:colOff>
      <xdr:row>45</xdr:row>
      <xdr:rowOff>104775</xdr:rowOff>
    </xdr:to>
    <xdr:sp>
      <xdr:nvSpPr>
        <xdr:cNvPr id="21" name="Rectangle 919"/>
        <xdr:cNvSpPr>
          <a:spLocks/>
        </xdr:cNvSpPr>
      </xdr:nvSpPr>
      <xdr:spPr>
        <a:xfrm>
          <a:off x="0" y="7724775"/>
          <a:ext cx="19050" cy="3810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66675</xdr:rowOff>
    </xdr:from>
    <xdr:to>
      <xdr:col>0</xdr:col>
      <xdr:colOff>19050</xdr:colOff>
      <xdr:row>45</xdr:row>
      <xdr:rowOff>104775</xdr:rowOff>
    </xdr:to>
    <xdr:sp>
      <xdr:nvSpPr>
        <xdr:cNvPr id="22" name="Rectangle 1021"/>
        <xdr:cNvSpPr>
          <a:spLocks/>
        </xdr:cNvSpPr>
      </xdr:nvSpPr>
      <xdr:spPr>
        <a:xfrm>
          <a:off x="0" y="7724775"/>
          <a:ext cx="19050" cy="3810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66675</xdr:rowOff>
    </xdr:from>
    <xdr:to>
      <xdr:col>0</xdr:col>
      <xdr:colOff>19050</xdr:colOff>
      <xdr:row>45</xdr:row>
      <xdr:rowOff>104775</xdr:rowOff>
    </xdr:to>
    <xdr:sp>
      <xdr:nvSpPr>
        <xdr:cNvPr id="23" name="Rectangle 1028"/>
        <xdr:cNvSpPr>
          <a:spLocks/>
        </xdr:cNvSpPr>
      </xdr:nvSpPr>
      <xdr:spPr>
        <a:xfrm>
          <a:off x="0" y="7724775"/>
          <a:ext cx="19050" cy="3810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66675</xdr:rowOff>
    </xdr:from>
    <xdr:to>
      <xdr:col>0</xdr:col>
      <xdr:colOff>19050</xdr:colOff>
      <xdr:row>45</xdr:row>
      <xdr:rowOff>104775</xdr:rowOff>
    </xdr:to>
    <xdr:sp>
      <xdr:nvSpPr>
        <xdr:cNvPr id="24" name="Rectangle 1035"/>
        <xdr:cNvSpPr>
          <a:spLocks/>
        </xdr:cNvSpPr>
      </xdr:nvSpPr>
      <xdr:spPr>
        <a:xfrm>
          <a:off x="0" y="7724775"/>
          <a:ext cx="19050" cy="3810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66675</xdr:rowOff>
    </xdr:from>
    <xdr:to>
      <xdr:col>0</xdr:col>
      <xdr:colOff>19050</xdr:colOff>
      <xdr:row>45</xdr:row>
      <xdr:rowOff>104775</xdr:rowOff>
    </xdr:to>
    <xdr:sp>
      <xdr:nvSpPr>
        <xdr:cNvPr id="25" name="Rectangle 1077"/>
        <xdr:cNvSpPr>
          <a:spLocks/>
        </xdr:cNvSpPr>
      </xdr:nvSpPr>
      <xdr:spPr>
        <a:xfrm>
          <a:off x="0" y="7724775"/>
          <a:ext cx="19050" cy="3810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66675</xdr:rowOff>
    </xdr:from>
    <xdr:to>
      <xdr:col>0</xdr:col>
      <xdr:colOff>19050</xdr:colOff>
      <xdr:row>45</xdr:row>
      <xdr:rowOff>104775</xdr:rowOff>
    </xdr:to>
    <xdr:sp>
      <xdr:nvSpPr>
        <xdr:cNvPr id="26" name="Rectangle 1079"/>
        <xdr:cNvSpPr>
          <a:spLocks/>
        </xdr:cNvSpPr>
      </xdr:nvSpPr>
      <xdr:spPr>
        <a:xfrm>
          <a:off x="0" y="7724775"/>
          <a:ext cx="19050" cy="3810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66675</xdr:rowOff>
    </xdr:from>
    <xdr:to>
      <xdr:col>0</xdr:col>
      <xdr:colOff>19050</xdr:colOff>
      <xdr:row>45</xdr:row>
      <xdr:rowOff>104775</xdr:rowOff>
    </xdr:to>
    <xdr:sp>
      <xdr:nvSpPr>
        <xdr:cNvPr id="27" name="Rectangle 1081"/>
        <xdr:cNvSpPr>
          <a:spLocks/>
        </xdr:cNvSpPr>
      </xdr:nvSpPr>
      <xdr:spPr>
        <a:xfrm>
          <a:off x="0" y="7724775"/>
          <a:ext cx="19050" cy="3810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66675</xdr:rowOff>
    </xdr:from>
    <xdr:to>
      <xdr:col>0</xdr:col>
      <xdr:colOff>19050</xdr:colOff>
      <xdr:row>45</xdr:row>
      <xdr:rowOff>104775</xdr:rowOff>
    </xdr:to>
    <xdr:sp>
      <xdr:nvSpPr>
        <xdr:cNvPr id="28" name="Rectangle 1083"/>
        <xdr:cNvSpPr>
          <a:spLocks/>
        </xdr:cNvSpPr>
      </xdr:nvSpPr>
      <xdr:spPr>
        <a:xfrm>
          <a:off x="0" y="7724775"/>
          <a:ext cx="19050" cy="3810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66675</xdr:rowOff>
    </xdr:from>
    <xdr:to>
      <xdr:col>0</xdr:col>
      <xdr:colOff>19050</xdr:colOff>
      <xdr:row>45</xdr:row>
      <xdr:rowOff>104775</xdr:rowOff>
    </xdr:to>
    <xdr:sp>
      <xdr:nvSpPr>
        <xdr:cNvPr id="29" name="Rectangle 1085"/>
        <xdr:cNvSpPr>
          <a:spLocks/>
        </xdr:cNvSpPr>
      </xdr:nvSpPr>
      <xdr:spPr>
        <a:xfrm>
          <a:off x="0" y="7724775"/>
          <a:ext cx="19050" cy="3810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66675</xdr:rowOff>
    </xdr:from>
    <xdr:to>
      <xdr:col>0</xdr:col>
      <xdr:colOff>19050</xdr:colOff>
      <xdr:row>45</xdr:row>
      <xdr:rowOff>104775</xdr:rowOff>
    </xdr:to>
    <xdr:sp>
      <xdr:nvSpPr>
        <xdr:cNvPr id="30" name="Rectangle 1087"/>
        <xdr:cNvSpPr>
          <a:spLocks/>
        </xdr:cNvSpPr>
      </xdr:nvSpPr>
      <xdr:spPr>
        <a:xfrm>
          <a:off x="0" y="7724775"/>
          <a:ext cx="19050" cy="3810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66675</xdr:rowOff>
    </xdr:from>
    <xdr:to>
      <xdr:col>0</xdr:col>
      <xdr:colOff>19050</xdr:colOff>
      <xdr:row>45</xdr:row>
      <xdr:rowOff>104775</xdr:rowOff>
    </xdr:to>
    <xdr:sp>
      <xdr:nvSpPr>
        <xdr:cNvPr id="31" name="Rectangle 1211"/>
        <xdr:cNvSpPr>
          <a:spLocks/>
        </xdr:cNvSpPr>
      </xdr:nvSpPr>
      <xdr:spPr>
        <a:xfrm>
          <a:off x="0" y="7724775"/>
          <a:ext cx="19050" cy="3810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66675</xdr:rowOff>
    </xdr:from>
    <xdr:to>
      <xdr:col>0</xdr:col>
      <xdr:colOff>19050</xdr:colOff>
      <xdr:row>45</xdr:row>
      <xdr:rowOff>104775</xdr:rowOff>
    </xdr:to>
    <xdr:sp>
      <xdr:nvSpPr>
        <xdr:cNvPr id="32" name="Rectangle 1213"/>
        <xdr:cNvSpPr>
          <a:spLocks/>
        </xdr:cNvSpPr>
      </xdr:nvSpPr>
      <xdr:spPr>
        <a:xfrm>
          <a:off x="0" y="7724775"/>
          <a:ext cx="19050" cy="3810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66675</xdr:rowOff>
    </xdr:from>
    <xdr:to>
      <xdr:col>0</xdr:col>
      <xdr:colOff>19050</xdr:colOff>
      <xdr:row>45</xdr:row>
      <xdr:rowOff>104775</xdr:rowOff>
    </xdr:to>
    <xdr:sp>
      <xdr:nvSpPr>
        <xdr:cNvPr id="33" name="Rectangle 1215"/>
        <xdr:cNvSpPr>
          <a:spLocks/>
        </xdr:cNvSpPr>
      </xdr:nvSpPr>
      <xdr:spPr>
        <a:xfrm>
          <a:off x="0" y="7724775"/>
          <a:ext cx="19050" cy="3810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66675</xdr:rowOff>
    </xdr:from>
    <xdr:to>
      <xdr:col>0</xdr:col>
      <xdr:colOff>19050</xdr:colOff>
      <xdr:row>45</xdr:row>
      <xdr:rowOff>104775</xdr:rowOff>
    </xdr:to>
    <xdr:sp>
      <xdr:nvSpPr>
        <xdr:cNvPr id="34" name="Rectangle 1217"/>
        <xdr:cNvSpPr>
          <a:spLocks/>
        </xdr:cNvSpPr>
      </xdr:nvSpPr>
      <xdr:spPr>
        <a:xfrm>
          <a:off x="0" y="7724775"/>
          <a:ext cx="19050" cy="3810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66675</xdr:rowOff>
    </xdr:from>
    <xdr:to>
      <xdr:col>0</xdr:col>
      <xdr:colOff>19050</xdr:colOff>
      <xdr:row>45</xdr:row>
      <xdr:rowOff>104775</xdr:rowOff>
    </xdr:to>
    <xdr:sp>
      <xdr:nvSpPr>
        <xdr:cNvPr id="35" name="Rectangle 1219"/>
        <xdr:cNvSpPr>
          <a:spLocks/>
        </xdr:cNvSpPr>
      </xdr:nvSpPr>
      <xdr:spPr>
        <a:xfrm>
          <a:off x="0" y="7724775"/>
          <a:ext cx="19050" cy="3810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66675</xdr:rowOff>
    </xdr:from>
    <xdr:to>
      <xdr:col>0</xdr:col>
      <xdr:colOff>19050</xdr:colOff>
      <xdr:row>45</xdr:row>
      <xdr:rowOff>104775</xdr:rowOff>
    </xdr:to>
    <xdr:sp>
      <xdr:nvSpPr>
        <xdr:cNvPr id="36" name="Rectangle 1221"/>
        <xdr:cNvSpPr>
          <a:spLocks/>
        </xdr:cNvSpPr>
      </xdr:nvSpPr>
      <xdr:spPr>
        <a:xfrm>
          <a:off x="0" y="7724775"/>
          <a:ext cx="19050" cy="3810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</xdr:row>
      <xdr:rowOff>66675</xdr:rowOff>
    </xdr:from>
    <xdr:to>
      <xdr:col>1</xdr:col>
      <xdr:colOff>180975</xdr:colOff>
      <xdr:row>4</xdr:row>
      <xdr:rowOff>95250</xdr:rowOff>
    </xdr:to>
    <xdr:sp>
      <xdr:nvSpPr>
        <xdr:cNvPr id="37" name="Rectangle 183"/>
        <xdr:cNvSpPr>
          <a:spLocks/>
        </xdr:cNvSpPr>
      </xdr:nvSpPr>
      <xdr:spPr>
        <a:xfrm>
          <a:off x="447675" y="723900"/>
          <a:ext cx="95250" cy="28575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</xdr:row>
      <xdr:rowOff>66675</xdr:rowOff>
    </xdr:from>
    <xdr:to>
      <xdr:col>1</xdr:col>
      <xdr:colOff>180975</xdr:colOff>
      <xdr:row>4</xdr:row>
      <xdr:rowOff>95250</xdr:rowOff>
    </xdr:to>
    <xdr:sp>
      <xdr:nvSpPr>
        <xdr:cNvPr id="38" name="Rectangle 190"/>
        <xdr:cNvSpPr>
          <a:spLocks/>
        </xdr:cNvSpPr>
      </xdr:nvSpPr>
      <xdr:spPr>
        <a:xfrm>
          <a:off x="447675" y="723900"/>
          <a:ext cx="95250" cy="28575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</xdr:row>
      <xdr:rowOff>66675</xdr:rowOff>
    </xdr:from>
    <xdr:to>
      <xdr:col>1</xdr:col>
      <xdr:colOff>180975</xdr:colOff>
      <xdr:row>4</xdr:row>
      <xdr:rowOff>95250</xdr:rowOff>
    </xdr:to>
    <xdr:sp>
      <xdr:nvSpPr>
        <xdr:cNvPr id="39" name="Rectangle 197"/>
        <xdr:cNvSpPr>
          <a:spLocks/>
        </xdr:cNvSpPr>
      </xdr:nvSpPr>
      <xdr:spPr>
        <a:xfrm>
          <a:off x="447675" y="723900"/>
          <a:ext cx="95250" cy="28575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</xdr:row>
      <xdr:rowOff>66675</xdr:rowOff>
    </xdr:from>
    <xdr:to>
      <xdr:col>1</xdr:col>
      <xdr:colOff>180975</xdr:colOff>
      <xdr:row>4</xdr:row>
      <xdr:rowOff>95250</xdr:rowOff>
    </xdr:to>
    <xdr:sp>
      <xdr:nvSpPr>
        <xdr:cNvPr id="40" name="Rectangle 299"/>
        <xdr:cNvSpPr>
          <a:spLocks/>
        </xdr:cNvSpPr>
      </xdr:nvSpPr>
      <xdr:spPr>
        <a:xfrm>
          <a:off x="447675" y="723900"/>
          <a:ext cx="95250" cy="28575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</xdr:row>
      <xdr:rowOff>66675</xdr:rowOff>
    </xdr:from>
    <xdr:to>
      <xdr:col>1</xdr:col>
      <xdr:colOff>180975</xdr:colOff>
      <xdr:row>4</xdr:row>
      <xdr:rowOff>95250</xdr:rowOff>
    </xdr:to>
    <xdr:sp>
      <xdr:nvSpPr>
        <xdr:cNvPr id="41" name="Rectangle 306"/>
        <xdr:cNvSpPr>
          <a:spLocks/>
        </xdr:cNvSpPr>
      </xdr:nvSpPr>
      <xdr:spPr>
        <a:xfrm>
          <a:off x="447675" y="723900"/>
          <a:ext cx="95250" cy="28575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</xdr:row>
      <xdr:rowOff>66675</xdr:rowOff>
    </xdr:from>
    <xdr:to>
      <xdr:col>1</xdr:col>
      <xdr:colOff>180975</xdr:colOff>
      <xdr:row>4</xdr:row>
      <xdr:rowOff>95250</xdr:rowOff>
    </xdr:to>
    <xdr:sp>
      <xdr:nvSpPr>
        <xdr:cNvPr id="42" name="Rectangle 313"/>
        <xdr:cNvSpPr>
          <a:spLocks/>
        </xdr:cNvSpPr>
      </xdr:nvSpPr>
      <xdr:spPr>
        <a:xfrm>
          <a:off x="447675" y="723900"/>
          <a:ext cx="95250" cy="28575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</xdr:row>
      <xdr:rowOff>66675</xdr:rowOff>
    </xdr:from>
    <xdr:to>
      <xdr:col>1</xdr:col>
      <xdr:colOff>180975</xdr:colOff>
      <xdr:row>4</xdr:row>
      <xdr:rowOff>95250</xdr:rowOff>
    </xdr:to>
    <xdr:sp>
      <xdr:nvSpPr>
        <xdr:cNvPr id="43" name="Rectangle 355"/>
        <xdr:cNvSpPr>
          <a:spLocks/>
        </xdr:cNvSpPr>
      </xdr:nvSpPr>
      <xdr:spPr>
        <a:xfrm>
          <a:off x="447675" y="723900"/>
          <a:ext cx="95250" cy="28575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</xdr:row>
      <xdr:rowOff>66675</xdr:rowOff>
    </xdr:from>
    <xdr:to>
      <xdr:col>1</xdr:col>
      <xdr:colOff>180975</xdr:colOff>
      <xdr:row>4</xdr:row>
      <xdr:rowOff>95250</xdr:rowOff>
    </xdr:to>
    <xdr:sp>
      <xdr:nvSpPr>
        <xdr:cNvPr id="44" name="Rectangle 357"/>
        <xdr:cNvSpPr>
          <a:spLocks/>
        </xdr:cNvSpPr>
      </xdr:nvSpPr>
      <xdr:spPr>
        <a:xfrm>
          <a:off x="447675" y="723900"/>
          <a:ext cx="95250" cy="28575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</xdr:row>
      <xdr:rowOff>66675</xdr:rowOff>
    </xdr:from>
    <xdr:to>
      <xdr:col>1</xdr:col>
      <xdr:colOff>180975</xdr:colOff>
      <xdr:row>4</xdr:row>
      <xdr:rowOff>95250</xdr:rowOff>
    </xdr:to>
    <xdr:sp>
      <xdr:nvSpPr>
        <xdr:cNvPr id="45" name="Rectangle 359"/>
        <xdr:cNvSpPr>
          <a:spLocks/>
        </xdr:cNvSpPr>
      </xdr:nvSpPr>
      <xdr:spPr>
        <a:xfrm>
          <a:off x="447675" y="723900"/>
          <a:ext cx="95250" cy="28575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</xdr:row>
      <xdr:rowOff>66675</xdr:rowOff>
    </xdr:from>
    <xdr:to>
      <xdr:col>1</xdr:col>
      <xdr:colOff>180975</xdr:colOff>
      <xdr:row>4</xdr:row>
      <xdr:rowOff>95250</xdr:rowOff>
    </xdr:to>
    <xdr:sp>
      <xdr:nvSpPr>
        <xdr:cNvPr id="46" name="Rectangle 361"/>
        <xdr:cNvSpPr>
          <a:spLocks/>
        </xdr:cNvSpPr>
      </xdr:nvSpPr>
      <xdr:spPr>
        <a:xfrm>
          <a:off x="447675" y="723900"/>
          <a:ext cx="95250" cy="28575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</xdr:row>
      <xdr:rowOff>66675</xdr:rowOff>
    </xdr:from>
    <xdr:to>
      <xdr:col>1</xdr:col>
      <xdr:colOff>180975</xdr:colOff>
      <xdr:row>4</xdr:row>
      <xdr:rowOff>95250</xdr:rowOff>
    </xdr:to>
    <xdr:sp>
      <xdr:nvSpPr>
        <xdr:cNvPr id="47" name="Rectangle 363"/>
        <xdr:cNvSpPr>
          <a:spLocks/>
        </xdr:cNvSpPr>
      </xdr:nvSpPr>
      <xdr:spPr>
        <a:xfrm>
          <a:off x="447675" y="723900"/>
          <a:ext cx="95250" cy="28575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</xdr:row>
      <xdr:rowOff>66675</xdr:rowOff>
    </xdr:from>
    <xdr:to>
      <xdr:col>1</xdr:col>
      <xdr:colOff>180975</xdr:colOff>
      <xdr:row>4</xdr:row>
      <xdr:rowOff>95250</xdr:rowOff>
    </xdr:to>
    <xdr:sp>
      <xdr:nvSpPr>
        <xdr:cNvPr id="48" name="Rectangle 365"/>
        <xdr:cNvSpPr>
          <a:spLocks/>
        </xdr:cNvSpPr>
      </xdr:nvSpPr>
      <xdr:spPr>
        <a:xfrm>
          <a:off x="447675" y="723900"/>
          <a:ext cx="95250" cy="28575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</xdr:row>
      <xdr:rowOff>66675</xdr:rowOff>
    </xdr:from>
    <xdr:to>
      <xdr:col>1</xdr:col>
      <xdr:colOff>180975</xdr:colOff>
      <xdr:row>4</xdr:row>
      <xdr:rowOff>95250</xdr:rowOff>
    </xdr:to>
    <xdr:sp>
      <xdr:nvSpPr>
        <xdr:cNvPr id="49" name="Rectangle 489"/>
        <xdr:cNvSpPr>
          <a:spLocks/>
        </xdr:cNvSpPr>
      </xdr:nvSpPr>
      <xdr:spPr>
        <a:xfrm>
          <a:off x="447675" y="723900"/>
          <a:ext cx="95250" cy="28575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</xdr:row>
      <xdr:rowOff>66675</xdr:rowOff>
    </xdr:from>
    <xdr:to>
      <xdr:col>1</xdr:col>
      <xdr:colOff>180975</xdr:colOff>
      <xdr:row>4</xdr:row>
      <xdr:rowOff>95250</xdr:rowOff>
    </xdr:to>
    <xdr:sp>
      <xdr:nvSpPr>
        <xdr:cNvPr id="50" name="Rectangle 491"/>
        <xdr:cNvSpPr>
          <a:spLocks/>
        </xdr:cNvSpPr>
      </xdr:nvSpPr>
      <xdr:spPr>
        <a:xfrm>
          <a:off x="447675" y="723900"/>
          <a:ext cx="95250" cy="28575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</xdr:row>
      <xdr:rowOff>66675</xdr:rowOff>
    </xdr:from>
    <xdr:to>
      <xdr:col>1</xdr:col>
      <xdr:colOff>180975</xdr:colOff>
      <xdr:row>4</xdr:row>
      <xdr:rowOff>95250</xdr:rowOff>
    </xdr:to>
    <xdr:sp>
      <xdr:nvSpPr>
        <xdr:cNvPr id="51" name="Rectangle 493"/>
        <xdr:cNvSpPr>
          <a:spLocks/>
        </xdr:cNvSpPr>
      </xdr:nvSpPr>
      <xdr:spPr>
        <a:xfrm>
          <a:off x="447675" y="723900"/>
          <a:ext cx="95250" cy="28575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</xdr:row>
      <xdr:rowOff>66675</xdr:rowOff>
    </xdr:from>
    <xdr:to>
      <xdr:col>1</xdr:col>
      <xdr:colOff>180975</xdr:colOff>
      <xdr:row>4</xdr:row>
      <xdr:rowOff>95250</xdr:rowOff>
    </xdr:to>
    <xdr:sp>
      <xdr:nvSpPr>
        <xdr:cNvPr id="52" name="Rectangle 495"/>
        <xdr:cNvSpPr>
          <a:spLocks/>
        </xdr:cNvSpPr>
      </xdr:nvSpPr>
      <xdr:spPr>
        <a:xfrm>
          <a:off x="447675" y="723900"/>
          <a:ext cx="95250" cy="28575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</xdr:row>
      <xdr:rowOff>66675</xdr:rowOff>
    </xdr:from>
    <xdr:to>
      <xdr:col>1</xdr:col>
      <xdr:colOff>180975</xdr:colOff>
      <xdr:row>4</xdr:row>
      <xdr:rowOff>95250</xdr:rowOff>
    </xdr:to>
    <xdr:sp>
      <xdr:nvSpPr>
        <xdr:cNvPr id="53" name="Rectangle 497"/>
        <xdr:cNvSpPr>
          <a:spLocks/>
        </xdr:cNvSpPr>
      </xdr:nvSpPr>
      <xdr:spPr>
        <a:xfrm>
          <a:off x="447675" y="723900"/>
          <a:ext cx="95250" cy="28575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</xdr:row>
      <xdr:rowOff>66675</xdr:rowOff>
    </xdr:from>
    <xdr:to>
      <xdr:col>1</xdr:col>
      <xdr:colOff>180975</xdr:colOff>
      <xdr:row>4</xdr:row>
      <xdr:rowOff>95250</xdr:rowOff>
    </xdr:to>
    <xdr:sp>
      <xdr:nvSpPr>
        <xdr:cNvPr id="54" name="Rectangle 499"/>
        <xdr:cNvSpPr>
          <a:spLocks/>
        </xdr:cNvSpPr>
      </xdr:nvSpPr>
      <xdr:spPr>
        <a:xfrm>
          <a:off x="447675" y="723900"/>
          <a:ext cx="95250" cy="28575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</xdr:row>
      <xdr:rowOff>66675</xdr:rowOff>
    </xdr:from>
    <xdr:to>
      <xdr:col>1</xdr:col>
      <xdr:colOff>180975</xdr:colOff>
      <xdr:row>4</xdr:row>
      <xdr:rowOff>95250</xdr:rowOff>
    </xdr:to>
    <xdr:sp>
      <xdr:nvSpPr>
        <xdr:cNvPr id="55" name="Rectangle 905"/>
        <xdr:cNvSpPr>
          <a:spLocks/>
        </xdr:cNvSpPr>
      </xdr:nvSpPr>
      <xdr:spPr>
        <a:xfrm>
          <a:off x="447675" y="723900"/>
          <a:ext cx="95250" cy="28575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</xdr:row>
      <xdr:rowOff>66675</xdr:rowOff>
    </xdr:from>
    <xdr:to>
      <xdr:col>1</xdr:col>
      <xdr:colOff>180975</xdr:colOff>
      <xdr:row>4</xdr:row>
      <xdr:rowOff>95250</xdr:rowOff>
    </xdr:to>
    <xdr:sp>
      <xdr:nvSpPr>
        <xdr:cNvPr id="56" name="Rectangle 912"/>
        <xdr:cNvSpPr>
          <a:spLocks/>
        </xdr:cNvSpPr>
      </xdr:nvSpPr>
      <xdr:spPr>
        <a:xfrm>
          <a:off x="447675" y="723900"/>
          <a:ext cx="95250" cy="28575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</xdr:row>
      <xdr:rowOff>66675</xdr:rowOff>
    </xdr:from>
    <xdr:to>
      <xdr:col>1</xdr:col>
      <xdr:colOff>180975</xdr:colOff>
      <xdr:row>4</xdr:row>
      <xdr:rowOff>95250</xdr:rowOff>
    </xdr:to>
    <xdr:sp>
      <xdr:nvSpPr>
        <xdr:cNvPr id="57" name="Rectangle 919"/>
        <xdr:cNvSpPr>
          <a:spLocks/>
        </xdr:cNvSpPr>
      </xdr:nvSpPr>
      <xdr:spPr>
        <a:xfrm>
          <a:off x="447675" y="723900"/>
          <a:ext cx="95250" cy="28575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</xdr:row>
      <xdr:rowOff>66675</xdr:rowOff>
    </xdr:from>
    <xdr:to>
      <xdr:col>1</xdr:col>
      <xdr:colOff>180975</xdr:colOff>
      <xdr:row>4</xdr:row>
      <xdr:rowOff>95250</xdr:rowOff>
    </xdr:to>
    <xdr:sp>
      <xdr:nvSpPr>
        <xdr:cNvPr id="58" name="Rectangle 1021"/>
        <xdr:cNvSpPr>
          <a:spLocks/>
        </xdr:cNvSpPr>
      </xdr:nvSpPr>
      <xdr:spPr>
        <a:xfrm>
          <a:off x="447675" y="723900"/>
          <a:ext cx="95250" cy="28575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</xdr:row>
      <xdr:rowOff>66675</xdr:rowOff>
    </xdr:from>
    <xdr:to>
      <xdr:col>1</xdr:col>
      <xdr:colOff>180975</xdr:colOff>
      <xdr:row>4</xdr:row>
      <xdr:rowOff>95250</xdr:rowOff>
    </xdr:to>
    <xdr:sp>
      <xdr:nvSpPr>
        <xdr:cNvPr id="59" name="Rectangle 1028"/>
        <xdr:cNvSpPr>
          <a:spLocks/>
        </xdr:cNvSpPr>
      </xdr:nvSpPr>
      <xdr:spPr>
        <a:xfrm>
          <a:off x="447675" y="723900"/>
          <a:ext cx="95250" cy="28575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</xdr:row>
      <xdr:rowOff>66675</xdr:rowOff>
    </xdr:from>
    <xdr:to>
      <xdr:col>1</xdr:col>
      <xdr:colOff>180975</xdr:colOff>
      <xdr:row>4</xdr:row>
      <xdr:rowOff>95250</xdr:rowOff>
    </xdr:to>
    <xdr:sp>
      <xdr:nvSpPr>
        <xdr:cNvPr id="60" name="Rectangle 1035"/>
        <xdr:cNvSpPr>
          <a:spLocks/>
        </xdr:cNvSpPr>
      </xdr:nvSpPr>
      <xdr:spPr>
        <a:xfrm>
          <a:off x="447675" y="723900"/>
          <a:ext cx="95250" cy="28575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</xdr:row>
      <xdr:rowOff>66675</xdr:rowOff>
    </xdr:from>
    <xdr:to>
      <xdr:col>1</xdr:col>
      <xdr:colOff>180975</xdr:colOff>
      <xdr:row>4</xdr:row>
      <xdr:rowOff>95250</xdr:rowOff>
    </xdr:to>
    <xdr:sp>
      <xdr:nvSpPr>
        <xdr:cNvPr id="61" name="Rectangle 1077"/>
        <xdr:cNvSpPr>
          <a:spLocks/>
        </xdr:cNvSpPr>
      </xdr:nvSpPr>
      <xdr:spPr>
        <a:xfrm>
          <a:off x="447675" y="723900"/>
          <a:ext cx="95250" cy="28575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</xdr:row>
      <xdr:rowOff>66675</xdr:rowOff>
    </xdr:from>
    <xdr:to>
      <xdr:col>1</xdr:col>
      <xdr:colOff>180975</xdr:colOff>
      <xdr:row>4</xdr:row>
      <xdr:rowOff>95250</xdr:rowOff>
    </xdr:to>
    <xdr:sp>
      <xdr:nvSpPr>
        <xdr:cNvPr id="62" name="Rectangle 1079"/>
        <xdr:cNvSpPr>
          <a:spLocks/>
        </xdr:cNvSpPr>
      </xdr:nvSpPr>
      <xdr:spPr>
        <a:xfrm>
          <a:off x="447675" y="723900"/>
          <a:ext cx="95250" cy="28575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</xdr:row>
      <xdr:rowOff>66675</xdr:rowOff>
    </xdr:from>
    <xdr:to>
      <xdr:col>1</xdr:col>
      <xdr:colOff>180975</xdr:colOff>
      <xdr:row>4</xdr:row>
      <xdr:rowOff>95250</xdr:rowOff>
    </xdr:to>
    <xdr:sp>
      <xdr:nvSpPr>
        <xdr:cNvPr id="63" name="Rectangle 1081"/>
        <xdr:cNvSpPr>
          <a:spLocks/>
        </xdr:cNvSpPr>
      </xdr:nvSpPr>
      <xdr:spPr>
        <a:xfrm>
          <a:off x="447675" y="723900"/>
          <a:ext cx="95250" cy="28575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</xdr:row>
      <xdr:rowOff>66675</xdr:rowOff>
    </xdr:from>
    <xdr:to>
      <xdr:col>1</xdr:col>
      <xdr:colOff>180975</xdr:colOff>
      <xdr:row>4</xdr:row>
      <xdr:rowOff>95250</xdr:rowOff>
    </xdr:to>
    <xdr:sp>
      <xdr:nvSpPr>
        <xdr:cNvPr id="64" name="Rectangle 1083"/>
        <xdr:cNvSpPr>
          <a:spLocks/>
        </xdr:cNvSpPr>
      </xdr:nvSpPr>
      <xdr:spPr>
        <a:xfrm>
          <a:off x="447675" y="723900"/>
          <a:ext cx="95250" cy="28575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</xdr:row>
      <xdr:rowOff>66675</xdr:rowOff>
    </xdr:from>
    <xdr:to>
      <xdr:col>1</xdr:col>
      <xdr:colOff>180975</xdr:colOff>
      <xdr:row>4</xdr:row>
      <xdr:rowOff>95250</xdr:rowOff>
    </xdr:to>
    <xdr:sp>
      <xdr:nvSpPr>
        <xdr:cNvPr id="65" name="Rectangle 1085"/>
        <xdr:cNvSpPr>
          <a:spLocks/>
        </xdr:cNvSpPr>
      </xdr:nvSpPr>
      <xdr:spPr>
        <a:xfrm>
          <a:off x="447675" y="723900"/>
          <a:ext cx="95250" cy="28575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</xdr:row>
      <xdr:rowOff>66675</xdr:rowOff>
    </xdr:from>
    <xdr:to>
      <xdr:col>1</xdr:col>
      <xdr:colOff>180975</xdr:colOff>
      <xdr:row>4</xdr:row>
      <xdr:rowOff>95250</xdr:rowOff>
    </xdr:to>
    <xdr:sp>
      <xdr:nvSpPr>
        <xdr:cNvPr id="66" name="Rectangle 1087"/>
        <xdr:cNvSpPr>
          <a:spLocks/>
        </xdr:cNvSpPr>
      </xdr:nvSpPr>
      <xdr:spPr>
        <a:xfrm>
          <a:off x="447675" y="723900"/>
          <a:ext cx="95250" cy="28575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</xdr:row>
      <xdr:rowOff>66675</xdr:rowOff>
    </xdr:from>
    <xdr:to>
      <xdr:col>1</xdr:col>
      <xdr:colOff>180975</xdr:colOff>
      <xdr:row>4</xdr:row>
      <xdr:rowOff>95250</xdr:rowOff>
    </xdr:to>
    <xdr:sp>
      <xdr:nvSpPr>
        <xdr:cNvPr id="67" name="Rectangle 1211"/>
        <xdr:cNvSpPr>
          <a:spLocks/>
        </xdr:cNvSpPr>
      </xdr:nvSpPr>
      <xdr:spPr>
        <a:xfrm>
          <a:off x="447675" y="723900"/>
          <a:ext cx="95250" cy="28575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</xdr:row>
      <xdr:rowOff>66675</xdr:rowOff>
    </xdr:from>
    <xdr:to>
      <xdr:col>1</xdr:col>
      <xdr:colOff>180975</xdr:colOff>
      <xdr:row>4</xdr:row>
      <xdr:rowOff>95250</xdr:rowOff>
    </xdr:to>
    <xdr:sp>
      <xdr:nvSpPr>
        <xdr:cNvPr id="68" name="Rectangle 1213"/>
        <xdr:cNvSpPr>
          <a:spLocks/>
        </xdr:cNvSpPr>
      </xdr:nvSpPr>
      <xdr:spPr>
        <a:xfrm>
          <a:off x="447675" y="723900"/>
          <a:ext cx="95250" cy="28575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</xdr:row>
      <xdr:rowOff>66675</xdr:rowOff>
    </xdr:from>
    <xdr:to>
      <xdr:col>1</xdr:col>
      <xdr:colOff>180975</xdr:colOff>
      <xdr:row>4</xdr:row>
      <xdr:rowOff>95250</xdr:rowOff>
    </xdr:to>
    <xdr:sp>
      <xdr:nvSpPr>
        <xdr:cNvPr id="69" name="Rectangle 1215"/>
        <xdr:cNvSpPr>
          <a:spLocks/>
        </xdr:cNvSpPr>
      </xdr:nvSpPr>
      <xdr:spPr>
        <a:xfrm>
          <a:off x="447675" y="723900"/>
          <a:ext cx="95250" cy="28575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47</xdr:row>
      <xdr:rowOff>104775</xdr:rowOff>
    </xdr:from>
    <xdr:to>
      <xdr:col>1</xdr:col>
      <xdr:colOff>180975</xdr:colOff>
      <xdr:row>47</xdr:row>
      <xdr:rowOff>123825</xdr:rowOff>
    </xdr:to>
    <xdr:sp>
      <xdr:nvSpPr>
        <xdr:cNvPr id="70" name="Rectangle 183"/>
        <xdr:cNvSpPr>
          <a:spLocks/>
        </xdr:cNvSpPr>
      </xdr:nvSpPr>
      <xdr:spPr>
        <a:xfrm>
          <a:off x="447675" y="8086725"/>
          <a:ext cx="95250" cy="1905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47</xdr:row>
      <xdr:rowOff>104775</xdr:rowOff>
    </xdr:from>
    <xdr:to>
      <xdr:col>1</xdr:col>
      <xdr:colOff>180975</xdr:colOff>
      <xdr:row>47</xdr:row>
      <xdr:rowOff>123825</xdr:rowOff>
    </xdr:to>
    <xdr:sp>
      <xdr:nvSpPr>
        <xdr:cNvPr id="71" name="Rectangle 190"/>
        <xdr:cNvSpPr>
          <a:spLocks/>
        </xdr:cNvSpPr>
      </xdr:nvSpPr>
      <xdr:spPr>
        <a:xfrm>
          <a:off x="447675" y="8086725"/>
          <a:ext cx="95250" cy="1905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47</xdr:row>
      <xdr:rowOff>104775</xdr:rowOff>
    </xdr:from>
    <xdr:to>
      <xdr:col>1</xdr:col>
      <xdr:colOff>180975</xdr:colOff>
      <xdr:row>47</xdr:row>
      <xdr:rowOff>123825</xdr:rowOff>
    </xdr:to>
    <xdr:sp>
      <xdr:nvSpPr>
        <xdr:cNvPr id="72" name="Rectangle 197"/>
        <xdr:cNvSpPr>
          <a:spLocks/>
        </xdr:cNvSpPr>
      </xdr:nvSpPr>
      <xdr:spPr>
        <a:xfrm>
          <a:off x="447675" y="8086725"/>
          <a:ext cx="95250" cy="1905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47</xdr:row>
      <xdr:rowOff>104775</xdr:rowOff>
    </xdr:from>
    <xdr:to>
      <xdr:col>1</xdr:col>
      <xdr:colOff>180975</xdr:colOff>
      <xdr:row>47</xdr:row>
      <xdr:rowOff>123825</xdr:rowOff>
    </xdr:to>
    <xdr:sp>
      <xdr:nvSpPr>
        <xdr:cNvPr id="73" name="Rectangle 299"/>
        <xdr:cNvSpPr>
          <a:spLocks/>
        </xdr:cNvSpPr>
      </xdr:nvSpPr>
      <xdr:spPr>
        <a:xfrm>
          <a:off x="447675" y="8086725"/>
          <a:ext cx="95250" cy="1905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47</xdr:row>
      <xdr:rowOff>104775</xdr:rowOff>
    </xdr:from>
    <xdr:to>
      <xdr:col>1</xdr:col>
      <xdr:colOff>180975</xdr:colOff>
      <xdr:row>47</xdr:row>
      <xdr:rowOff>123825</xdr:rowOff>
    </xdr:to>
    <xdr:sp>
      <xdr:nvSpPr>
        <xdr:cNvPr id="74" name="Rectangle 306"/>
        <xdr:cNvSpPr>
          <a:spLocks/>
        </xdr:cNvSpPr>
      </xdr:nvSpPr>
      <xdr:spPr>
        <a:xfrm>
          <a:off x="447675" y="8086725"/>
          <a:ext cx="95250" cy="1905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47</xdr:row>
      <xdr:rowOff>104775</xdr:rowOff>
    </xdr:from>
    <xdr:to>
      <xdr:col>1</xdr:col>
      <xdr:colOff>180975</xdr:colOff>
      <xdr:row>47</xdr:row>
      <xdr:rowOff>123825</xdr:rowOff>
    </xdr:to>
    <xdr:sp>
      <xdr:nvSpPr>
        <xdr:cNvPr id="75" name="Rectangle 313"/>
        <xdr:cNvSpPr>
          <a:spLocks/>
        </xdr:cNvSpPr>
      </xdr:nvSpPr>
      <xdr:spPr>
        <a:xfrm>
          <a:off x="447675" y="8086725"/>
          <a:ext cx="95250" cy="1905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47</xdr:row>
      <xdr:rowOff>104775</xdr:rowOff>
    </xdr:from>
    <xdr:to>
      <xdr:col>1</xdr:col>
      <xdr:colOff>180975</xdr:colOff>
      <xdr:row>47</xdr:row>
      <xdr:rowOff>123825</xdr:rowOff>
    </xdr:to>
    <xdr:sp>
      <xdr:nvSpPr>
        <xdr:cNvPr id="76" name="Rectangle 355"/>
        <xdr:cNvSpPr>
          <a:spLocks/>
        </xdr:cNvSpPr>
      </xdr:nvSpPr>
      <xdr:spPr>
        <a:xfrm>
          <a:off x="447675" y="8086725"/>
          <a:ext cx="95250" cy="1905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47</xdr:row>
      <xdr:rowOff>104775</xdr:rowOff>
    </xdr:from>
    <xdr:to>
      <xdr:col>1</xdr:col>
      <xdr:colOff>180975</xdr:colOff>
      <xdr:row>47</xdr:row>
      <xdr:rowOff>123825</xdr:rowOff>
    </xdr:to>
    <xdr:sp>
      <xdr:nvSpPr>
        <xdr:cNvPr id="77" name="Rectangle 357"/>
        <xdr:cNvSpPr>
          <a:spLocks/>
        </xdr:cNvSpPr>
      </xdr:nvSpPr>
      <xdr:spPr>
        <a:xfrm>
          <a:off x="447675" y="8086725"/>
          <a:ext cx="95250" cy="1905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47</xdr:row>
      <xdr:rowOff>104775</xdr:rowOff>
    </xdr:from>
    <xdr:to>
      <xdr:col>1</xdr:col>
      <xdr:colOff>180975</xdr:colOff>
      <xdr:row>47</xdr:row>
      <xdr:rowOff>123825</xdr:rowOff>
    </xdr:to>
    <xdr:sp>
      <xdr:nvSpPr>
        <xdr:cNvPr id="78" name="Rectangle 359"/>
        <xdr:cNvSpPr>
          <a:spLocks/>
        </xdr:cNvSpPr>
      </xdr:nvSpPr>
      <xdr:spPr>
        <a:xfrm>
          <a:off x="447675" y="8086725"/>
          <a:ext cx="95250" cy="1905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47</xdr:row>
      <xdr:rowOff>104775</xdr:rowOff>
    </xdr:from>
    <xdr:to>
      <xdr:col>1</xdr:col>
      <xdr:colOff>180975</xdr:colOff>
      <xdr:row>47</xdr:row>
      <xdr:rowOff>123825</xdr:rowOff>
    </xdr:to>
    <xdr:sp>
      <xdr:nvSpPr>
        <xdr:cNvPr id="79" name="Rectangle 361"/>
        <xdr:cNvSpPr>
          <a:spLocks/>
        </xdr:cNvSpPr>
      </xdr:nvSpPr>
      <xdr:spPr>
        <a:xfrm>
          <a:off x="447675" y="8086725"/>
          <a:ext cx="95250" cy="1905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47</xdr:row>
      <xdr:rowOff>104775</xdr:rowOff>
    </xdr:from>
    <xdr:to>
      <xdr:col>1</xdr:col>
      <xdr:colOff>180975</xdr:colOff>
      <xdr:row>47</xdr:row>
      <xdr:rowOff>123825</xdr:rowOff>
    </xdr:to>
    <xdr:sp>
      <xdr:nvSpPr>
        <xdr:cNvPr id="80" name="Rectangle 363"/>
        <xdr:cNvSpPr>
          <a:spLocks/>
        </xdr:cNvSpPr>
      </xdr:nvSpPr>
      <xdr:spPr>
        <a:xfrm>
          <a:off x="447675" y="8086725"/>
          <a:ext cx="95250" cy="1905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47</xdr:row>
      <xdr:rowOff>104775</xdr:rowOff>
    </xdr:from>
    <xdr:to>
      <xdr:col>1</xdr:col>
      <xdr:colOff>180975</xdr:colOff>
      <xdr:row>47</xdr:row>
      <xdr:rowOff>123825</xdr:rowOff>
    </xdr:to>
    <xdr:sp>
      <xdr:nvSpPr>
        <xdr:cNvPr id="81" name="Rectangle 365"/>
        <xdr:cNvSpPr>
          <a:spLocks/>
        </xdr:cNvSpPr>
      </xdr:nvSpPr>
      <xdr:spPr>
        <a:xfrm>
          <a:off x="447675" y="8086725"/>
          <a:ext cx="95250" cy="1905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47</xdr:row>
      <xdr:rowOff>104775</xdr:rowOff>
    </xdr:from>
    <xdr:to>
      <xdr:col>1</xdr:col>
      <xdr:colOff>180975</xdr:colOff>
      <xdr:row>47</xdr:row>
      <xdr:rowOff>123825</xdr:rowOff>
    </xdr:to>
    <xdr:sp>
      <xdr:nvSpPr>
        <xdr:cNvPr id="82" name="Rectangle 489"/>
        <xdr:cNvSpPr>
          <a:spLocks/>
        </xdr:cNvSpPr>
      </xdr:nvSpPr>
      <xdr:spPr>
        <a:xfrm>
          <a:off x="447675" y="8086725"/>
          <a:ext cx="95250" cy="1905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47</xdr:row>
      <xdr:rowOff>104775</xdr:rowOff>
    </xdr:from>
    <xdr:to>
      <xdr:col>1</xdr:col>
      <xdr:colOff>180975</xdr:colOff>
      <xdr:row>47</xdr:row>
      <xdr:rowOff>123825</xdr:rowOff>
    </xdr:to>
    <xdr:sp>
      <xdr:nvSpPr>
        <xdr:cNvPr id="83" name="Rectangle 491"/>
        <xdr:cNvSpPr>
          <a:spLocks/>
        </xdr:cNvSpPr>
      </xdr:nvSpPr>
      <xdr:spPr>
        <a:xfrm>
          <a:off x="447675" y="8086725"/>
          <a:ext cx="95250" cy="1905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47</xdr:row>
      <xdr:rowOff>104775</xdr:rowOff>
    </xdr:from>
    <xdr:to>
      <xdr:col>1</xdr:col>
      <xdr:colOff>180975</xdr:colOff>
      <xdr:row>47</xdr:row>
      <xdr:rowOff>123825</xdr:rowOff>
    </xdr:to>
    <xdr:sp>
      <xdr:nvSpPr>
        <xdr:cNvPr id="84" name="Rectangle 493"/>
        <xdr:cNvSpPr>
          <a:spLocks/>
        </xdr:cNvSpPr>
      </xdr:nvSpPr>
      <xdr:spPr>
        <a:xfrm>
          <a:off x="447675" y="8086725"/>
          <a:ext cx="95250" cy="1905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47</xdr:row>
      <xdr:rowOff>104775</xdr:rowOff>
    </xdr:from>
    <xdr:to>
      <xdr:col>1</xdr:col>
      <xdr:colOff>180975</xdr:colOff>
      <xdr:row>47</xdr:row>
      <xdr:rowOff>123825</xdr:rowOff>
    </xdr:to>
    <xdr:sp>
      <xdr:nvSpPr>
        <xdr:cNvPr id="85" name="Rectangle 495"/>
        <xdr:cNvSpPr>
          <a:spLocks/>
        </xdr:cNvSpPr>
      </xdr:nvSpPr>
      <xdr:spPr>
        <a:xfrm>
          <a:off x="447675" y="8086725"/>
          <a:ext cx="95250" cy="1905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47</xdr:row>
      <xdr:rowOff>104775</xdr:rowOff>
    </xdr:from>
    <xdr:to>
      <xdr:col>1</xdr:col>
      <xdr:colOff>180975</xdr:colOff>
      <xdr:row>47</xdr:row>
      <xdr:rowOff>123825</xdr:rowOff>
    </xdr:to>
    <xdr:sp>
      <xdr:nvSpPr>
        <xdr:cNvPr id="86" name="Rectangle 497"/>
        <xdr:cNvSpPr>
          <a:spLocks/>
        </xdr:cNvSpPr>
      </xdr:nvSpPr>
      <xdr:spPr>
        <a:xfrm>
          <a:off x="447675" y="8086725"/>
          <a:ext cx="95250" cy="1905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47</xdr:row>
      <xdr:rowOff>104775</xdr:rowOff>
    </xdr:from>
    <xdr:to>
      <xdr:col>1</xdr:col>
      <xdr:colOff>180975</xdr:colOff>
      <xdr:row>47</xdr:row>
      <xdr:rowOff>123825</xdr:rowOff>
    </xdr:to>
    <xdr:sp>
      <xdr:nvSpPr>
        <xdr:cNvPr id="87" name="Rectangle 499"/>
        <xdr:cNvSpPr>
          <a:spLocks/>
        </xdr:cNvSpPr>
      </xdr:nvSpPr>
      <xdr:spPr>
        <a:xfrm>
          <a:off x="447675" y="8086725"/>
          <a:ext cx="95250" cy="1905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47</xdr:row>
      <xdr:rowOff>104775</xdr:rowOff>
    </xdr:from>
    <xdr:to>
      <xdr:col>1</xdr:col>
      <xdr:colOff>180975</xdr:colOff>
      <xdr:row>47</xdr:row>
      <xdr:rowOff>123825</xdr:rowOff>
    </xdr:to>
    <xdr:sp>
      <xdr:nvSpPr>
        <xdr:cNvPr id="88" name="Rectangle 905"/>
        <xdr:cNvSpPr>
          <a:spLocks/>
        </xdr:cNvSpPr>
      </xdr:nvSpPr>
      <xdr:spPr>
        <a:xfrm>
          <a:off x="447675" y="8086725"/>
          <a:ext cx="95250" cy="1905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47</xdr:row>
      <xdr:rowOff>104775</xdr:rowOff>
    </xdr:from>
    <xdr:to>
      <xdr:col>1</xdr:col>
      <xdr:colOff>180975</xdr:colOff>
      <xdr:row>47</xdr:row>
      <xdr:rowOff>123825</xdr:rowOff>
    </xdr:to>
    <xdr:sp>
      <xdr:nvSpPr>
        <xdr:cNvPr id="89" name="Rectangle 912"/>
        <xdr:cNvSpPr>
          <a:spLocks/>
        </xdr:cNvSpPr>
      </xdr:nvSpPr>
      <xdr:spPr>
        <a:xfrm>
          <a:off x="447675" y="8086725"/>
          <a:ext cx="95250" cy="1905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47</xdr:row>
      <xdr:rowOff>104775</xdr:rowOff>
    </xdr:from>
    <xdr:to>
      <xdr:col>1</xdr:col>
      <xdr:colOff>180975</xdr:colOff>
      <xdr:row>47</xdr:row>
      <xdr:rowOff>123825</xdr:rowOff>
    </xdr:to>
    <xdr:sp>
      <xdr:nvSpPr>
        <xdr:cNvPr id="90" name="Rectangle 919"/>
        <xdr:cNvSpPr>
          <a:spLocks/>
        </xdr:cNvSpPr>
      </xdr:nvSpPr>
      <xdr:spPr>
        <a:xfrm>
          <a:off x="447675" y="8086725"/>
          <a:ext cx="95250" cy="1905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47</xdr:row>
      <xdr:rowOff>104775</xdr:rowOff>
    </xdr:from>
    <xdr:to>
      <xdr:col>1</xdr:col>
      <xdr:colOff>180975</xdr:colOff>
      <xdr:row>47</xdr:row>
      <xdr:rowOff>123825</xdr:rowOff>
    </xdr:to>
    <xdr:sp>
      <xdr:nvSpPr>
        <xdr:cNvPr id="91" name="Rectangle 1021"/>
        <xdr:cNvSpPr>
          <a:spLocks/>
        </xdr:cNvSpPr>
      </xdr:nvSpPr>
      <xdr:spPr>
        <a:xfrm>
          <a:off x="447675" y="8086725"/>
          <a:ext cx="95250" cy="1905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47</xdr:row>
      <xdr:rowOff>104775</xdr:rowOff>
    </xdr:from>
    <xdr:to>
      <xdr:col>1</xdr:col>
      <xdr:colOff>180975</xdr:colOff>
      <xdr:row>47</xdr:row>
      <xdr:rowOff>123825</xdr:rowOff>
    </xdr:to>
    <xdr:sp>
      <xdr:nvSpPr>
        <xdr:cNvPr id="92" name="Rectangle 1028"/>
        <xdr:cNvSpPr>
          <a:spLocks/>
        </xdr:cNvSpPr>
      </xdr:nvSpPr>
      <xdr:spPr>
        <a:xfrm>
          <a:off x="447675" y="8086725"/>
          <a:ext cx="95250" cy="1905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47</xdr:row>
      <xdr:rowOff>104775</xdr:rowOff>
    </xdr:from>
    <xdr:to>
      <xdr:col>1</xdr:col>
      <xdr:colOff>180975</xdr:colOff>
      <xdr:row>47</xdr:row>
      <xdr:rowOff>123825</xdr:rowOff>
    </xdr:to>
    <xdr:sp>
      <xdr:nvSpPr>
        <xdr:cNvPr id="93" name="Rectangle 1035"/>
        <xdr:cNvSpPr>
          <a:spLocks/>
        </xdr:cNvSpPr>
      </xdr:nvSpPr>
      <xdr:spPr>
        <a:xfrm>
          <a:off x="447675" y="8086725"/>
          <a:ext cx="95250" cy="1905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47</xdr:row>
      <xdr:rowOff>104775</xdr:rowOff>
    </xdr:from>
    <xdr:to>
      <xdr:col>1</xdr:col>
      <xdr:colOff>180975</xdr:colOff>
      <xdr:row>47</xdr:row>
      <xdr:rowOff>123825</xdr:rowOff>
    </xdr:to>
    <xdr:sp>
      <xdr:nvSpPr>
        <xdr:cNvPr id="94" name="Rectangle 1077"/>
        <xdr:cNvSpPr>
          <a:spLocks/>
        </xdr:cNvSpPr>
      </xdr:nvSpPr>
      <xdr:spPr>
        <a:xfrm>
          <a:off x="447675" y="8086725"/>
          <a:ext cx="95250" cy="1905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47</xdr:row>
      <xdr:rowOff>104775</xdr:rowOff>
    </xdr:from>
    <xdr:to>
      <xdr:col>1</xdr:col>
      <xdr:colOff>180975</xdr:colOff>
      <xdr:row>47</xdr:row>
      <xdr:rowOff>123825</xdr:rowOff>
    </xdr:to>
    <xdr:sp>
      <xdr:nvSpPr>
        <xdr:cNvPr id="95" name="Rectangle 1079"/>
        <xdr:cNvSpPr>
          <a:spLocks/>
        </xdr:cNvSpPr>
      </xdr:nvSpPr>
      <xdr:spPr>
        <a:xfrm>
          <a:off x="447675" y="8086725"/>
          <a:ext cx="95250" cy="1905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47</xdr:row>
      <xdr:rowOff>104775</xdr:rowOff>
    </xdr:from>
    <xdr:to>
      <xdr:col>1</xdr:col>
      <xdr:colOff>180975</xdr:colOff>
      <xdr:row>47</xdr:row>
      <xdr:rowOff>123825</xdr:rowOff>
    </xdr:to>
    <xdr:sp>
      <xdr:nvSpPr>
        <xdr:cNvPr id="96" name="Rectangle 1081"/>
        <xdr:cNvSpPr>
          <a:spLocks/>
        </xdr:cNvSpPr>
      </xdr:nvSpPr>
      <xdr:spPr>
        <a:xfrm>
          <a:off x="447675" y="8086725"/>
          <a:ext cx="95250" cy="1905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47</xdr:row>
      <xdr:rowOff>104775</xdr:rowOff>
    </xdr:from>
    <xdr:to>
      <xdr:col>1</xdr:col>
      <xdr:colOff>180975</xdr:colOff>
      <xdr:row>47</xdr:row>
      <xdr:rowOff>123825</xdr:rowOff>
    </xdr:to>
    <xdr:sp>
      <xdr:nvSpPr>
        <xdr:cNvPr id="97" name="Rectangle 1083"/>
        <xdr:cNvSpPr>
          <a:spLocks/>
        </xdr:cNvSpPr>
      </xdr:nvSpPr>
      <xdr:spPr>
        <a:xfrm>
          <a:off x="447675" y="8086725"/>
          <a:ext cx="95250" cy="1905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47</xdr:row>
      <xdr:rowOff>104775</xdr:rowOff>
    </xdr:from>
    <xdr:to>
      <xdr:col>1</xdr:col>
      <xdr:colOff>180975</xdr:colOff>
      <xdr:row>47</xdr:row>
      <xdr:rowOff>123825</xdr:rowOff>
    </xdr:to>
    <xdr:sp>
      <xdr:nvSpPr>
        <xdr:cNvPr id="98" name="Rectangle 1085"/>
        <xdr:cNvSpPr>
          <a:spLocks/>
        </xdr:cNvSpPr>
      </xdr:nvSpPr>
      <xdr:spPr>
        <a:xfrm>
          <a:off x="447675" y="8086725"/>
          <a:ext cx="95250" cy="1905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47</xdr:row>
      <xdr:rowOff>104775</xdr:rowOff>
    </xdr:from>
    <xdr:to>
      <xdr:col>1</xdr:col>
      <xdr:colOff>180975</xdr:colOff>
      <xdr:row>47</xdr:row>
      <xdr:rowOff>123825</xdr:rowOff>
    </xdr:to>
    <xdr:sp>
      <xdr:nvSpPr>
        <xdr:cNvPr id="99" name="Rectangle 1087"/>
        <xdr:cNvSpPr>
          <a:spLocks/>
        </xdr:cNvSpPr>
      </xdr:nvSpPr>
      <xdr:spPr>
        <a:xfrm>
          <a:off x="447675" y="8086725"/>
          <a:ext cx="95250" cy="1905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47</xdr:row>
      <xdr:rowOff>104775</xdr:rowOff>
    </xdr:from>
    <xdr:to>
      <xdr:col>1</xdr:col>
      <xdr:colOff>180975</xdr:colOff>
      <xdr:row>47</xdr:row>
      <xdr:rowOff>123825</xdr:rowOff>
    </xdr:to>
    <xdr:sp>
      <xdr:nvSpPr>
        <xdr:cNvPr id="100" name="Rectangle 1211"/>
        <xdr:cNvSpPr>
          <a:spLocks/>
        </xdr:cNvSpPr>
      </xdr:nvSpPr>
      <xdr:spPr>
        <a:xfrm>
          <a:off x="447675" y="8086725"/>
          <a:ext cx="95250" cy="1905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47</xdr:row>
      <xdr:rowOff>104775</xdr:rowOff>
    </xdr:from>
    <xdr:to>
      <xdr:col>1</xdr:col>
      <xdr:colOff>180975</xdr:colOff>
      <xdr:row>47</xdr:row>
      <xdr:rowOff>123825</xdr:rowOff>
    </xdr:to>
    <xdr:sp>
      <xdr:nvSpPr>
        <xdr:cNvPr id="101" name="Rectangle 1213"/>
        <xdr:cNvSpPr>
          <a:spLocks/>
        </xdr:cNvSpPr>
      </xdr:nvSpPr>
      <xdr:spPr>
        <a:xfrm>
          <a:off x="447675" y="8086725"/>
          <a:ext cx="95250" cy="1905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47</xdr:row>
      <xdr:rowOff>104775</xdr:rowOff>
    </xdr:from>
    <xdr:to>
      <xdr:col>1</xdr:col>
      <xdr:colOff>180975</xdr:colOff>
      <xdr:row>47</xdr:row>
      <xdr:rowOff>123825</xdr:rowOff>
    </xdr:to>
    <xdr:sp>
      <xdr:nvSpPr>
        <xdr:cNvPr id="102" name="Rectangle 1215"/>
        <xdr:cNvSpPr>
          <a:spLocks/>
        </xdr:cNvSpPr>
      </xdr:nvSpPr>
      <xdr:spPr>
        <a:xfrm>
          <a:off x="447675" y="8086725"/>
          <a:ext cx="95250" cy="1905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47</xdr:row>
      <xdr:rowOff>104775</xdr:rowOff>
    </xdr:from>
    <xdr:to>
      <xdr:col>1</xdr:col>
      <xdr:colOff>180975</xdr:colOff>
      <xdr:row>47</xdr:row>
      <xdr:rowOff>123825</xdr:rowOff>
    </xdr:to>
    <xdr:sp>
      <xdr:nvSpPr>
        <xdr:cNvPr id="103" name="Rectangle 1217"/>
        <xdr:cNvSpPr>
          <a:spLocks/>
        </xdr:cNvSpPr>
      </xdr:nvSpPr>
      <xdr:spPr>
        <a:xfrm>
          <a:off x="447675" y="8086725"/>
          <a:ext cx="95250" cy="19050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D39" sqref="D39"/>
    </sheetView>
  </sheetViews>
  <sheetFormatPr defaultColWidth="9.00390625" defaultRowHeight="12.75" customHeight="1"/>
  <cols>
    <col min="1" max="1" width="5.421875" style="1" customWidth="1"/>
    <col min="2" max="2" width="39.8515625" style="1" customWidth="1"/>
    <col min="3" max="3" width="11.7109375" style="1" customWidth="1"/>
    <col min="4" max="4" width="13.57421875" style="1" customWidth="1"/>
    <col min="5" max="5" width="14.28125" style="1" customWidth="1"/>
    <col min="6" max="6" width="11.28125" style="1" customWidth="1"/>
    <col min="7" max="7" width="15.28125" style="1" customWidth="1"/>
    <col min="8" max="8" width="9.00390625" style="1" customWidth="1"/>
    <col min="9" max="9" width="14.57421875" style="1" customWidth="1"/>
    <col min="10" max="16384" width="9.00390625" style="1" customWidth="1"/>
  </cols>
  <sheetData>
    <row r="1" spans="1:7" ht="12.75" customHeight="1">
      <c r="A1" s="62" t="s">
        <v>34</v>
      </c>
      <c r="B1" s="62"/>
      <c r="C1" s="62"/>
      <c r="D1" s="62"/>
      <c r="E1" s="62"/>
      <c r="F1" s="62"/>
      <c r="G1" s="62"/>
    </row>
    <row r="2" spans="1:7" ht="12.75" customHeight="1">
      <c r="A2" s="62"/>
      <c r="B2" s="62"/>
      <c r="C2" s="62"/>
      <c r="D2" s="62"/>
      <c r="E2" s="62"/>
      <c r="F2" s="62"/>
      <c r="G2" s="62"/>
    </row>
    <row r="3" spans="1:7" ht="12.75" customHeight="1">
      <c r="A3" s="2"/>
      <c r="B3" s="4"/>
      <c r="C3" s="3"/>
      <c r="D3" s="3"/>
      <c r="E3" s="3"/>
      <c r="F3" s="3"/>
      <c r="G3" s="3"/>
    </row>
    <row r="4" spans="1:8" ht="13.5" customHeight="1">
      <c r="A4" s="59" t="s">
        <v>0</v>
      </c>
      <c r="B4" s="59"/>
      <c r="C4" s="59"/>
      <c r="D4" s="59"/>
      <c r="E4" s="59"/>
      <c r="F4" s="59"/>
      <c r="G4" s="59"/>
      <c r="H4" s="5"/>
    </row>
    <row r="5" spans="1:8" ht="13.5" customHeight="1">
      <c r="A5" s="60" t="s">
        <v>1</v>
      </c>
      <c r="B5" s="60"/>
      <c r="C5" s="6"/>
      <c r="D5" s="7"/>
      <c r="E5" s="6"/>
      <c r="F5" s="61"/>
      <c r="G5" s="61"/>
      <c r="H5" s="5"/>
    </row>
    <row r="6" spans="1:8" ht="13.5" customHeight="1">
      <c r="A6" s="8" t="s">
        <v>2</v>
      </c>
      <c r="B6" s="9" t="s">
        <v>3</v>
      </c>
      <c r="C6" s="9" t="s">
        <v>4</v>
      </c>
      <c r="D6" s="10"/>
      <c r="E6" s="10" t="s">
        <v>5</v>
      </c>
      <c r="F6" s="9" t="s">
        <v>6</v>
      </c>
      <c r="G6" s="11" t="s">
        <v>7</v>
      </c>
      <c r="H6" s="5"/>
    </row>
    <row r="7" spans="1:8" ht="17.25" customHeight="1">
      <c r="A7" s="12"/>
      <c r="B7" s="13"/>
      <c r="C7" s="14"/>
      <c r="D7" s="14"/>
      <c r="E7" s="14"/>
      <c r="F7" s="14"/>
      <c r="G7" s="15"/>
      <c r="H7" s="5"/>
    </row>
    <row r="8" spans="1:11" ht="19.5" customHeight="1">
      <c r="A8" s="16">
        <v>0</v>
      </c>
      <c r="B8" s="13" t="s">
        <v>32</v>
      </c>
      <c r="C8" s="17"/>
      <c r="D8" s="17"/>
      <c r="E8" s="17"/>
      <c r="F8" s="17">
        <f>C8+D8+E8</f>
        <v>0</v>
      </c>
      <c r="G8" s="18">
        <f>A8*F8</f>
        <v>0</v>
      </c>
      <c r="H8" s="19"/>
      <c r="I8" s="2"/>
      <c r="J8" s="2"/>
      <c r="K8" s="2"/>
    </row>
    <row r="9" spans="1:8" ht="12.75" customHeight="1">
      <c r="A9" s="20"/>
      <c r="B9" s="21"/>
      <c r="C9" s="22"/>
      <c r="D9" s="22"/>
      <c r="E9" s="22"/>
      <c r="F9" s="22"/>
      <c r="G9" s="23"/>
      <c r="H9" s="5"/>
    </row>
    <row r="10" spans="1:8" ht="13.5" customHeight="1">
      <c r="A10" s="8">
        <f>SUM(A7:A9)</f>
        <v>0</v>
      </c>
      <c r="B10" s="24" t="s">
        <v>8</v>
      </c>
      <c r="C10" s="17"/>
      <c r="D10" s="17"/>
      <c r="E10" s="17"/>
      <c r="F10" s="17"/>
      <c r="G10" s="18"/>
      <c r="H10" s="5"/>
    </row>
    <row r="11" spans="1:8" ht="12.75" customHeight="1">
      <c r="A11" s="25"/>
      <c r="B11" s="19"/>
      <c r="C11" s="19"/>
      <c r="D11" s="19"/>
      <c r="E11" s="19"/>
      <c r="F11" s="19"/>
      <c r="G11" s="26"/>
      <c r="H11" s="5"/>
    </row>
    <row r="12" spans="1:8" ht="13.5" customHeight="1">
      <c r="A12" s="60" t="s">
        <v>9</v>
      </c>
      <c r="B12" s="60"/>
      <c r="C12" s="27"/>
      <c r="D12" s="27"/>
      <c r="E12" s="27"/>
      <c r="F12" s="27"/>
      <c r="G12" s="28">
        <f>SUM(G7:G9)</f>
        <v>0</v>
      </c>
      <c r="H12" s="5"/>
    </row>
    <row r="13" spans="1:8" ht="13.5" customHeight="1">
      <c r="A13" s="29" t="s">
        <v>10</v>
      </c>
      <c r="B13" s="27"/>
      <c r="C13" s="30"/>
      <c r="D13" s="30"/>
      <c r="E13" s="30"/>
      <c r="F13" s="27"/>
      <c r="G13" s="31">
        <f>G12*E13</f>
        <v>0</v>
      </c>
      <c r="H13" s="5"/>
    </row>
    <row r="14" spans="1:8" ht="13.5" customHeight="1">
      <c r="A14" s="25"/>
      <c r="B14" s="19"/>
      <c r="C14" s="19"/>
      <c r="D14" s="19"/>
      <c r="E14" s="19"/>
      <c r="F14" s="19"/>
      <c r="G14" s="18"/>
      <c r="H14" s="5"/>
    </row>
    <row r="15" spans="1:8" ht="13.5" customHeight="1">
      <c r="A15" s="32" t="s">
        <v>11</v>
      </c>
      <c r="B15" s="33"/>
      <c r="C15" s="34"/>
      <c r="D15" s="34"/>
      <c r="E15" s="34"/>
      <c r="F15" s="34"/>
      <c r="G15" s="35">
        <f>G12+G13</f>
        <v>0</v>
      </c>
      <c r="H15" s="5"/>
    </row>
    <row r="16" spans="1:8" ht="10.5" customHeight="1">
      <c r="A16" s="25"/>
      <c r="B16" s="19"/>
      <c r="C16" s="19"/>
      <c r="D16" s="19"/>
      <c r="E16" s="19"/>
      <c r="F16" s="19"/>
      <c r="G16" s="18"/>
      <c r="H16" s="5"/>
    </row>
    <row r="17" spans="1:8" ht="26.25" customHeight="1">
      <c r="A17" s="36" t="s">
        <v>12</v>
      </c>
      <c r="B17" s="37"/>
      <c r="C17" s="38"/>
      <c r="D17" s="39" t="s">
        <v>13</v>
      </c>
      <c r="E17" s="40"/>
      <c r="F17" s="41" t="s">
        <v>14</v>
      </c>
      <c r="G17" s="42"/>
      <c r="H17" s="5"/>
    </row>
    <row r="18" spans="1:8" ht="13.5" customHeight="1">
      <c r="A18" s="43" t="s">
        <v>15</v>
      </c>
      <c r="B18" s="6"/>
      <c r="C18" s="6"/>
      <c r="D18" s="44"/>
      <c r="E18" s="6"/>
      <c r="F18" s="44"/>
      <c r="G18" s="45">
        <f>D18*A10</f>
        <v>0</v>
      </c>
      <c r="H18" s="5"/>
    </row>
    <row r="19" spans="1:8" ht="13.5" customHeight="1">
      <c r="A19" s="25" t="s">
        <v>16</v>
      </c>
      <c r="B19" s="19"/>
      <c r="C19" s="19"/>
      <c r="D19" s="17"/>
      <c r="E19" s="19"/>
      <c r="F19" s="17"/>
      <c r="G19" s="46">
        <f>D19*A10</f>
        <v>0</v>
      </c>
      <c r="H19" s="5"/>
    </row>
    <row r="20" spans="1:8" ht="13.5" customHeight="1">
      <c r="A20" s="25" t="s">
        <v>17</v>
      </c>
      <c r="B20" s="19"/>
      <c r="C20" s="19"/>
      <c r="D20" s="17"/>
      <c r="E20" s="19"/>
      <c r="F20" s="47">
        <f>C7*6%</f>
        <v>0</v>
      </c>
      <c r="G20" s="46">
        <f>(D20-F20)*A10</f>
        <v>0</v>
      </c>
      <c r="H20" s="5"/>
    </row>
    <row r="21" spans="1:8" ht="13.5" customHeight="1">
      <c r="A21" s="25" t="s">
        <v>18</v>
      </c>
      <c r="B21" s="19"/>
      <c r="C21" s="19"/>
      <c r="D21" s="17"/>
      <c r="E21" s="19"/>
      <c r="F21" s="17"/>
      <c r="G21" s="46">
        <f>D21*A10</f>
        <v>0</v>
      </c>
      <c r="H21" s="5"/>
    </row>
    <row r="22" spans="1:10" ht="13.5" customHeight="1">
      <c r="A22" s="25" t="s">
        <v>19</v>
      </c>
      <c r="B22" s="19"/>
      <c r="C22" s="19"/>
      <c r="D22" s="17"/>
      <c r="E22" s="19"/>
      <c r="F22" s="17"/>
      <c r="G22" s="46">
        <f>D22*A10</f>
        <v>0</v>
      </c>
      <c r="H22" s="5"/>
      <c r="I22" s="19"/>
      <c r="J22" s="19"/>
    </row>
    <row r="23" spans="1:8" ht="13.5" customHeight="1">
      <c r="A23" s="19" t="s">
        <v>33</v>
      </c>
      <c r="B23" s="19"/>
      <c r="C23" s="19"/>
      <c r="D23" s="17"/>
      <c r="E23" s="19"/>
      <c r="F23" s="17"/>
      <c r="G23" s="46">
        <f>D23*A10</f>
        <v>0</v>
      </c>
      <c r="H23" s="5"/>
    </row>
    <row r="24" spans="1:8" ht="13.5" customHeight="1">
      <c r="A24" s="32" t="s">
        <v>20</v>
      </c>
      <c r="B24" s="33"/>
      <c r="C24" s="33"/>
      <c r="D24" s="33"/>
      <c r="E24" s="33"/>
      <c r="F24" s="33"/>
      <c r="G24" s="35">
        <f>SUM(G18:G23)</f>
        <v>0</v>
      </c>
      <c r="H24" s="5"/>
    </row>
    <row r="25" spans="1:8" ht="5.25" customHeight="1">
      <c r="A25" s="25"/>
      <c r="B25" s="19"/>
      <c r="C25" s="19"/>
      <c r="D25" s="19"/>
      <c r="E25" s="19"/>
      <c r="F25" s="19"/>
      <c r="G25" s="18"/>
      <c r="H25" s="5"/>
    </row>
    <row r="26" spans="1:8" ht="13.5" customHeight="1">
      <c r="A26" s="48" t="s">
        <v>21</v>
      </c>
      <c r="B26" s="27"/>
      <c r="C26" s="49"/>
      <c r="D26" s="49"/>
      <c r="E26" s="49"/>
      <c r="F26" s="49"/>
      <c r="G26" s="50">
        <f>G15+G24</f>
        <v>0</v>
      </c>
      <c r="H26" s="5"/>
    </row>
    <row r="27" spans="1:8" ht="12.75" customHeight="1">
      <c r="A27" s="25"/>
      <c r="B27" s="19"/>
      <c r="C27" s="19"/>
      <c r="D27" s="19"/>
      <c r="E27" s="19"/>
      <c r="F27" s="19"/>
      <c r="G27" s="18"/>
      <c r="H27" s="5"/>
    </row>
    <row r="28" spans="1:8" ht="13.5" customHeight="1">
      <c r="A28" s="32" t="s">
        <v>22</v>
      </c>
      <c r="B28" s="33"/>
      <c r="C28" s="34"/>
      <c r="D28" s="34"/>
      <c r="E28" s="10" t="s">
        <v>23</v>
      </c>
      <c r="F28" s="34"/>
      <c r="G28" s="51"/>
      <c r="H28" s="5"/>
    </row>
    <row r="29" spans="1:8" ht="12.75" customHeight="1">
      <c r="A29" s="25" t="s">
        <v>24</v>
      </c>
      <c r="B29" s="19"/>
      <c r="C29" s="52"/>
      <c r="D29" s="53"/>
      <c r="E29" s="52"/>
      <c r="F29" s="19"/>
      <c r="G29" s="54">
        <f>SUM(G26*E29)</f>
        <v>0</v>
      </c>
      <c r="H29" s="5"/>
    </row>
    <row r="30" spans="1:8" ht="13.5" customHeight="1">
      <c r="A30" s="25" t="s">
        <v>25</v>
      </c>
      <c r="B30" s="19"/>
      <c r="C30" s="52"/>
      <c r="D30" s="53"/>
      <c r="E30" s="52"/>
      <c r="F30" s="19"/>
      <c r="G30" s="54">
        <f>SUM(G26*E30)</f>
        <v>0</v>
      </c>
      <c r="H30" s="5"/>
    </row>
    <row r="31" spans="1:8" ht="15.75" customHeight="1">
      <c r="A31" s="25" t="s">
        <v>26</v>
      </c>
      <c r="B31" s="19"/>
      <c r="C31" s="52"/>
      <c r="D31" s="53"/>
      <c r="E31" s="52"/>
      <c r="F31" s="19"/>
      <c r="G31" s="54">
        <f>SUM(G26*E31)</f>
        <v>0</v>
      </c>
      <c r="H31" s="5"/>
    </row>
    <row r="32" spans="1:8" ht="15.75" customHeight="1">
      <c r="A32" s="25" t="s">
        <v>27</v>
      </c>
      <c r="B32" s="19"/>
      <c r="C32" s="52"/>
      <c r="D32" s="53"/>
      <c r="E32" s="52"/>
      <c r="F32" s="19"/>
      <c r="G32" s="54">
        <f>SUM(G26*E32)</f>
        <v>0</v>
      </c>
      <c r="H32" s="5"/>
    </row>
    <row r="33" spans="1:8" ht="13.5" customHeight="1">
      <c r="A33" s="25" t="s">
        <v>28</v>
      </c>
      <c r="B33" s="19"/>
      <c r="C33" s="52"/>
      <c r="D33" s="53"/>
      <c r="E33" s="52"/>
      <c r="F33" s="19"/>
      <c r="G33" s="54">
        <f>SUM(G26*E33)</f>
        <v>0</v>
      </c>
      <c r="H33" s="5"/>
    </row>
    <row r="34" spans="1:8" ht="13.5" customHeight="1">
      <c r="A34" s="32" t="s">
        <v>29</v>
      </c>
      <c r="B34" s="33"/>
      <c r="C34" s="33"/>
      <c r="D34" s="33"/>
      <c r="E34" s="33"/>
      <c r="F34" s="33"/>
      <c r="G34" s="35">
        <f>SUM(G29:G33)</f>
        <v>0</v>
      </c>
      <c r="H34" s="5"/>
    </row>
    <row r="35" spans="1:8" ht="13.5" customHeight="1">
      <c r="A35" s="25"/>
      <c r="B35"/>
      <c r="C35"/>
      <c r="D35" s="53"/>
      <c r="E35" s="19"/>
      <c r="F35" s="19"/>
      <c r="G35" s="54"/>
      <c r="H35" s="5"/>
    </row>
    <row r="36" spans="1:9" ht="13.5" customHeight="1">
      <c r="A36" s="32" t="s">
        <v>30</v>
      </c>
      <c r="B36" s="33"/>
      <c r="C36" s="33"/>
      <c r="D36" s="33"/>
      <c r="E36" s="33"/>
      <c r="F36" s="33"/>
      <c r="G36" s="50">
        <f>SUM(G15+G24+G34)</f>
        <v>0</v>
      </c>
      <c r="H36" s="5"/>
      <c r="I36" s="55"/>
    </row>
    <row r="37" spans="1:8" ht="3.75" customHeight="1">
      <c r="A37" s="56"/>
      <c r="B37" s="57"/>
      <c r="C37" s="57"/>
      <c r="D37" s="57"/>
      <c r="E37" s="57"/>
      <c r="F37" s="57"/>
      <c r="G37" s="58"/>
      <c r="H37" s="5"/>
    </row>
    <row r="38" spans="1:8" ht="13.5" customHeight="1">
      <c r="A38" s="5"/>
      <c r="B38" s="5"/>
      <c r="C38" s="5"/>
      <c r="D38" s="5"/>
      <c r="E38" s="5"/>
      <c r="F38" s="5"/>
      <c r="G38" s="5"/>
      <c r="H38" s="5"/>
    </row>
    <row r="39" spans="1:7" ht="12.75" customHeight="1">
      <c r="A39" s="32" t="s">
        <v>31</v>
      </c>
      <c r="B39" s="33"/>
      <c r="C39" s="33"/>
      <c r="D39" s="33">
        <v>14</v>
      </c>
      <c r="E39" s="33"/>
      <c r="F39" s="33"/>
      <c r="G39" s="50">
        <f>G36*D39</f>
        <v>0</v>
      </c>
    </row>
  </sheetData>
  <sheetProtection selectLockedCells="1" selectUnlockedCells="1"/>
  <mergeCells count="6">
    <mergeCell ref="A4:G4"/>
    <mergeCell ref="A5:B5"/>
    <mergeCell ref="F5:G5"/>
    <mergeCell ref="A12:B12"/>
    <mergeCell ref="A1:G1"/>
    <mergeCell ref="A2:G2"/>
  </mergeCells>
  <printOptions/>
  <pageMargins left="0.7875" right="0.7875" top="1.0527777777777778" bottom="1.0527777777777778" header="0.7875" footer="0.7875"/>
  <pageSetup horizontalDpi="300" verticalDpi="300" orientation="portrait" paperSize="9" scale="77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>Patricia</cp:lastModifiedBy>
  <dcterms:created xsi:type="dcterms:W3CDTF">2015-06-25T18:59:18Z</dcterms:created>
  <dcterms:modified xsi:type="dcterms:W3CDTF">2017-02-09T17:21:16Z</dcterms:modified>
  <cp:category/>
  <cp:version/>
  <cp:contentType/>
  <cp:contentStatus/>
</cp:coreProperties>
</file>